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calculation/division/reverse-multiplication-table/"/>
    </mc:Choice>
  </mc:AlternateContent>
  <xr:revisionPtr revIDLastSave="24" documentId="8_{B598CB99-092C-4DBB-94A7-E5E356E892FB}" xr6:coauthVersionLast="47" xr6:coauthVersionMax="47" xr10:uidLastSave="{FEA791D9-4F61-47FE-9E6E-13F45A281860}"/>
  <bookViews>
    <workbookView xWindow="4575" yWindow="105" windowWidth="23100" windowHeight="14700" xr2:uid="{00000000-000D-0000-FFFF-FFFF00000000}"/>
  </bookViews>
  <sheets>
    <sheet name="印刷シート" sheetId="2" r:id="rId1"/>
    <sheet name="Sheet2" sheetId="8" state="hidden" r:id="rId2"/>
  </sheets>
  <definedNames>
    <definedName name="list">Sheet2!$B$1:$F$44</definedName>
    <definedName name="_xlnm.Print_Area" localSheetId="0">印刷シート!$A$1:$AB$22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8" l="1"/>
  <c r="F39" i="8"/>
  <c r="A32" i="8"/>
  <c r="E32" i="8"/>
  <c r="A35" i="8"/>
  <c r="E35" i="8"/>
  <c r="E44" i="8"/>
  <c r="E43" i="8"/>
  <c r="E42" i="8"/>
  <c r="E41" i="8"/>
  <c r="E40" i="8"/>
  <c r="E39" i="8"/>
  <c r="E38" i="8"/>
  <c r="E37" i="8"/>
  <c r="E36" i="8"/>
  <c r="E34" i="8"/>
  <c r="E33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F44" i="8" l="1"/>
  <c r="F42" i="8"/>
  <c r="F40" i="8"/>
  <c r="F38" i="8"/>
  <c r="F37" i="8"/>
  <c r="F36" i="8"/>
  <c r="F34" i="8"/>
  <c r="F33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" i="8"/>
  <c r="A44" i="8"/>
  <c r="A43" i="8"/>
  <c r="A42" i="8"/>
  <c r="A41" i="8"/>
  <c r="A40" i="8"/>
  <c r="A39" i="8"/>
  <c r="A38" i="8"/>
  <c r="A37" i="8"/>
  <c r="A36" i="8"/>
  <c r="A34" i="8"/>
  <c r="A33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B35" i="8" l="1"/>
  <c r="B32" i="8"/>
  <c r="B1" i="8"/>
  <c r="B5" i="8"/>
  <c r="B17" i="8"/>
  <c r="B27" i="8"/>
  <c r="B38" i="8"/>
  <c r="B2" i="8"/>
  <c r="B6" i="8"/>
  <c r="B10" i="8"/>
  <c r="B14" i="8"/>
  <c r="B18" i="8"/>
  <c r="B22" i="8"/>
  <c r="B25" i="8"/>
  <c r="B28" i="8"/>
  <c r="B31" i="8"/>
  <c r="B39" i="8"/>
  <c r="B43" i="8"/>
  <c r="B13" i="8"/>
  <c r="B24" i="8"/>
  <c r="B34" i="8"/>
  <c r="B3" i="8"/>
  <c r="B7" i="8"/>
  <c r="B11" i="8"/>
  <c r="B15" i="8"/>
  <c r="B19" i="8"/>
  <c r="B23" i="8"/>
  <c r="B26" i="8"/>
  <c r="B29" i="8"/>
  <c r="B36" i="8"/>
  <c r="B40" i="8"/>
  <c r="B44" i="8"/>
  <c r="B9" i="8"/>
  <c r="B21" i="8"/>
  <c r="B30" i="8"/>
  <c r="B42" i="8"/>
  <c r="B4" i="8"/>
  <c r="B8" i="8"/>
  <c r="B12" i="8"/>
  <c r="B16" i="8"/>
  <c r="B20" i="8"/>
  <c r="B33" i="8"/>
  <c r="B37" i="8"/>
  <c r="B41" i="8"/>
  <c r="X20" i="2" l="1"/>
  <c r="V20" i="2"/>
  <c r="X17" i="2"/>
  <c r="V17" i="2"/>
  <c r="X14" i="2"/>
  <c r="V14" i="2"/>
  <c r="X11" i="2"/>
  <c r="V11" i="2"/>
  <c r="X8" i="2"/>
  <c r="V8" i="2"/>
  <c r="X5" i="2"/>
  <c r="V5" i="2"/>
  <c r="X2" i="2"/>
  <c r="V2" i="2"/>
  <c r="Q20" i="2"/>
  <c r="O20" i="2"/>
  <c r="Q17" i="2"/>
  <c r="O17" i="2"/>
  <c r="Q14" i="2"/>
  <c r="O14" i="2"/>
  <c r="Q11" i="2"/>
  <c r="O11" i="2"/>
  <c r="Q8" i="2"/>
  <c r="O8" i="2"/>
  <c r="O5" i="2"/>
  <c r="Q5" i="2"/>
  <c r="Q2" i="2"/>
  <c r="O2" i="2"/>
  <c r="J20" i="2"/>
  <c r="H20" i="2"/>
  <c r="J17" i="2"/>
  <c r="H17" i="2"/>
  <c r="J14" i="2"/>
  <c r="H14" i="2"/>
  <c r="J11" i="2"/>
  <c r="H11" i="2"/>
  <c r="J8" i="2"/>
  <c r="H8" i="2"/>
  <c r="J5" i="2"/>
  <c r="H5" i="2"/>
  <c r="H2" i="2"/>
  <c r="J2" i="2"/>
  <c r="C20" i="2"/>
  <c r="A20" i="2"/>
  <c r="C17" i="2"/>
  <c r="A17" i="2"/>
  <c r="C14" i="2"/>
  <c r="A14" i="2"/>
  <c r="C11" i="2"/>
  <c r="A11" i="2"/>
  <c r="C8" i="2"/>
  <c r="A8" i="2"/>
  <c r="A5" i="2"/>
  <c r="C5" i="2"/>
  <c r="A2" i="2"/>
  <c r="C2" i="2"/>
</calcChain>
</file>

<file path=xl/sharedStrings.xml><?xml version="1.0" encoding="utf-8"?>
<sst xmlns="http://schemas.openxmlformats.org/spreadsheetml/2006/main" count="86" uniqueCount="5">
  <si>
    <t>÷</t>
    <phoneticPr fontId="1"/>
  </si>
  <si>
    <t>＝</t>
    <phoneticPr fontId="1"/>
  </si>
  <si>
    <t>…</t>
    <phoneticPr fontId="1"/>
  </si>
  <si>
    <t>なまえ（　　　　　　　　　　　　　　）</t>
    <phoneticPr fontId="1"/>
  </si>
  <si>
    <t>わりざんを　しよう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</si>
</sst>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showGridLines="0" showRowColHeaders="0" tabSelected="1" zoomScaleNormal="100" workbookViewId="0">
      <selection activeCell="M9" sqref="M9"/>
    </sheetView>
  </sheetViews>
  <sheetFormatPr defaultRowHeight="15" x14ac:dyDescent="0.15"/>
  <cols>
    <col min="1" max="1" width="5.75" style="1" bestFit="1" customWidth="1"/>
    <col min="2" max="2" width="5.625" style="1" bestFit="1" customWidth="1"/>
    <col min="3" max="3" width="3.875" style="1" bestFit="1" customWidth="1"/>
    <col min="4" max="4" width="5.625" style="1" bestFit="1" customWidth="1"/>
    <col min="5" max="5" width="6.375" style="1" customWidth="1"/>
    <col min="6" max="6" width="5.625" style="1" bestFit="1" customWidth="1"/>
    <col min="7" max="7" width="6.375" style="1" customWidth="1"/>
    <col min="8" max="8" width="5.75" style="1" bestFit="1" customWidth="1"/>
    <col min="9" max="9" width="5.625" style="1" bestFit="1" customWidth="1"/>
    <col min="10" max="10" width="3.875" style="1" bestFit="1" customWidth="1"/>
    <col min="11" max="11" width="5.625" style="1" bestFit="1" customWidth="1"/>
    <col min="12" max="12" width="6.375" style="1" customWidth="1"/>
    <col min="13" max="13" width="5.625" style="1" bestFit="1" customWidth="1"/>
    <col min="14" max="14" width="6.375" style="1" customWidth="1"/>
    <col min="15" max="15" width="5.75" style="1" bestFit="1" customWidth="1"/>
    <col min="16" max="16" width="5.625" style="1" bestFit="1" customWidth="1"/>
    <col min="17" max="17" width="3.875" style="1" bestFit="1" customWidth="1"/>
    <col min="18" max="18" width="5.625" style="1" bestFit="1" customWidth="1"/>
    <col min="19" max="19" width="6.375" style="1" customWidth="1"/>
    <col min="20" max="20" width="5.625" style="1" bestFit="1" customWidth="1"/>
    <col min="21" max="21" width="6.375" style="1" customWidth="1"/>
    <col min="22" max="22" width="5.75" style="1" bestFit="1" customWidth="1"/>
    <col min="23" max="23" width="5.625" style="1" bestFit="1" customWidth="1"/>
    <col min="24" max="24" width="3.875" style="1" bestFit="1" customWidth="1"/>
    <col min="25" max="25" width="5.625" style="1" bestFit="1" customWidth="1"/>
    <col min="26" max="26" width="6.375" style="1" customWidth="1"/>
    <col min="27" max="27" width="5.625" style="1" bestFit="1" customWidth="1"/>
    <col min="28" max="28" width="6.375" style="1" customWidth="1"/>
    <col min="29" max="16384" width="9" style="1"/>
  </cols>
  <sheetData>
    <row r="1" spans="1:28" ht="31.5" x14ac:dyDescent="0.15">
      <c r="A1" s="6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" t="s">
        <v>3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9.25" customHeight="1" x14ac:dyDescent="0.15">
      <c r="A2" s="2">
        <f ca="1">VLOOKUP(1,list,4,0)+VLOOKUP(1,list,5,0)</f>
        <v>65</v>
      </c>
      <c r="B2" s="2" t="s">
        <v>0</v>
      </c>
      <c r="C2" s="2">
        <f ca="1">VLOOKUP(1,list,2,0)</f>
        <v>2</v>
      </c>
      <c r="D2" s="2" t="s">
        <v>1</v>
      </c>
      <c r="E2" s="2"/>
      <c r="F2" s="2" t="s">
        <v>2</v>
      </c>
      <c r="G2" s="2"/>
      <c r="H2" s="2">
        <f ca="1">VLOOKUP(8,list,4,0)+VLOOKUP(8,list,5,0)</f>
        <v>67</v>
      </c>
      <c r="I2" s="2" t="s">
        <v>0</v>
      </c>
      <c r="J2" s="2">
        <f ca="1">VLOOKUP(8,list,2,0)</f>
        <v>2</v>
      </c>
      <c r="K2" s="2" t="s">
        <v>1</v>
      </c>
      <c r="L2" s="2"/>
      <c r="M2" s="2" t="s">
        <v>2</v>
      </c>
      <c r="N2" s="2"/>
      <c r="O2" s="2">
        <f ca="1">VLOOKUP(15,list,4,0)+VLOOKUP(15,list,5,0)</f>
        <v>49</v>
      </c>
      <c r="P2" s="2" t="s">
        <v>0</v>
      </c>
      <c r="Q2" s="2">
        <f ca="1">VLOOKUP(15,list,2,0)</f>
        <v>2</v>
      </c>
      <c r="R2" s="2" t="s">
        <v>1</v>
      </c>
      <c r="S2" s="2"/>
      <c r="T2" s="2" t="s">
        <v>2</v>
      </c>
      <c r="U2" s="2"/>
      <c r="V2" s="2">
        <f ca="1">VLOOKUP(22,list,4,0)+VLOOKUP(22,list,5,0)</f>
        <v>41</v>
      </c>
      <c r="W2" s="2" t="s">
        <v>0</v>
      </c>
      <c r="X2" s="2">
        <f ca="1">VLOOKUP(22,list,2,0)</f>
        <v>2</v>
      </c>
      <c r="Y2" s="2" t="s">
        <v>1</v>
      </c>
      <c r="Z2" s="2"/>
      <c r="AA2" s="2" t="s">
        <v>2</v>
      </c>
      <c r="AB2" s="2"/>
    </row>
    <row r="3" spans="1:28" ht="29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9.25" customHeight="1" x14ac:dyDescent="0.15">
      <c r="A4" s="3"/>
      <c r="B4" s="2"/>
      <c r="C4" s="2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3"/>
      <c r="W4" s="2"/>
      <c r="X4" s="2"/>
      <c r="Y4" s="2"/>
      <c r="Z4" s="2"/>
      <c r="AA4" s="2"/>
      <c r="AB4" s="2"/>
    </row>
    <row r="5" spans="1:28" ht="29.25" customHeight="1" x14ac:dyDescent="0.15">
      <c r="A5" s="2">
        <f ca="1">VLOOKUP(2,list,4,0)+VLOOKUP(2,list,5,0)</f>
        <v>29</v>
      </c>
      <c r="B5" s="2" t="s">
        <v>0</v>
      </c>
      <c r="C5" s="2">
        <f ca="1">VLOOKUP(2,list,2,0)</f>
        <v>2</v>
      </c>
      <c r="D5" s="2" t="s">
        <v>1</v>
      </c>
      <c r="E5" s="2"/>
      <c r="F5" s="2" t="s">
        <v>2</v>
      </c>
      <c r="G5" s="2"/>
      <c r="H5" s="2">
        <f ca="1">VLOOKUP(9,list,4,0)+VLOOKUP(9,list,5,0)</f>
        <v>35</v>
      </c>
      <c r="I5" s="2" t="s">
        <v>0</v>
      </c>
      <c r="J5" s="2">
        <f ca="1">VLOOKUP(9,list,2,0)</f>
        <v>3</v>
      </c>
      <c r="K5" s="2" t="s">
        <v>1</v>
      </c>
      <c r="L5" s="2"/>
      <c r="M5" s="2" t="s">
        <v>2</v>
      </c>
      <c r="N5" s="2"/>
      <c r="O5" s="2">
        <f ca="1">VLOOKUP(16,list,4,0)+VLOOKUP(16,list,5,0)</f>
        <v>98</v>
      </c>
      <c r="P5" s="2" t="s">
        <v>0</v>
      </c>
      <c r="Q5" s="2">
        <f ca="1">VLOOKUP(16,list,2,0)</f>
        <v>3</v>
      </c>
      <c r="R5" s="2" t="s">
        <v>1</v>
      </c>
      <c r="S5" s="2"/>
      <c r="T5" s="2" t="s">
        <v>2</v>
      </c>
      <c r="U5" s="2"/>
      <c r="V5" s="2">
        <f ca="1">VLOOKUP(23,list,4,0)+VLOOKUP(23,list,5,0)</f>
        <v>23</v>
      </c>
      <c r="W5" s="2" t="s">
        <v>0</v>
      </c>
      <c r="X5" s="2">
        <f ca="1">VLOOKUP(23,list,2,0)</f>
        <v>2</v>
      </c>
      <c r="Y5" s="2" t="s">
        <v>1</v>
      </c>
      <c r="Z5" s="2"/>
      <c r="AA5" s="2" t="s">
        <v>2</v>
      </c>
      <c r="AB5" s="2"/>
    </row>
    <row r="6" spans="1:28" ht="29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9.25" customHeight="1" x14ac:dyDescent="0.15">
      <c r="A7" s="3"/>
      <c r="B7" s="2"/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</row>
    <row r="8" spans="1:28" ht="29.25" customHeight="1" x14ac:dyDescent="0.15">
      <c r="A8" s="2">
        <f ca="1">VLOOKUP(3,list,4,0)+VLOOKUP(3,list,5,0)</f>
        <v>37</v>
      </c>
      <c r="B8" s="2" t="s">
        <v>0</v>
      </c>
      <c r="C8" s="2">
        <f ca="1">VLOOKUP(3,list,2,0)</f>
        <v>3</v>
      </c>
      <c r="D8" s="2" t="s">
        <v>1</v>
      </c>
      <c r="E8" s="2"/>
      <c r="F8" s="2" t="s">
        <v>2</v>
      </c>
      <c r="G8" s="2"/>
      <c r="H8" s="2">
        <f ca="1">VLOOKUP(10,list,4,0)+VLOOKUP(10,list,5,0)</f>
        <v>85</v>
      </c>
      <c r="I8" s="2" t="s">
        <v>0</v>
      </c>
      <c r="J8" s="2">
        <f ca="1">VLOOKUP(10,list,2,0)</f>
        <v>2</v>
      </c>
      <c r="K8" s="2" t="s">
        <v>1</v>
      </c>
      <c r="L8" s="2"/>
      <c r="M8" s="2" t="s">
        <v>2</v>
      </c>
      <c r="N8" s="2"/>
      <c r="O8" s="2">
        <f ca="1">VLOOKUP(17,list,4,0)+VLOOKUP(17,list,5,0)</f>
        <v>93</v>
      </c>
      <c r="P8" s="2" t="s">
        <v>0</v>
      </c>
      <c r="Q8" s="2">
        <f ca="1">VLOOKUP(17,list,2,0)</f>
        <v>9</v>
      </c>
      <c r="R8" s="2" t="s">
        <v>1</v>
      </c>
      <c r="S8" s="2"/>
      <c r="T8" s="2" t="s">
        <v>2</v>
      </c>
      <c r="U8" s="2"/>
      <c r="V8" s="2">
        <f ca="1">VLOOKUP(24,list,4,0)+VLOOKUP(24,list,5,0)</f>
        <v>62</v>
      </c>
      <c r="W8" s="2" t="s">
        <v>0</v>
      </c>
      <c r="X8" s="2">
        <f ca="1">VLOOKUP(24,list,2,0)</f>
        <v>3</v>
      </c>
      <c r="Y8" s="2" t="s">
        <v>1</v>
      </c>
      <c r="Z8" s="2"/>
      <c r="AA8" s="2" t="s">
        <v>2</v>
      </c>
      <c r="AB8" s="2"/>
    </row>
    <row r="9" spans="1:28" ht="29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9.25" customHeight="1" x14ac:dyDescent="0.15">
      <c r="A10" s="3"/>
      <c r="B10" s="2"/>
      <c r="C10" s="2"/>
      <c r="D10" s="2"/>
      <c r="E10" s="2"/>
      <c r="F10" s="2"/>
      <c r="G10" s="2"/>
      <c r="H10" s="3"/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</row>
    <row r="11" spans="1:28" ht="29.25" customHeight="1" x14ac:dyDescent="0.15">
      <c r="A11" s="2">
        <f ca="1">VLOOKUP(4,list,4,0)+VLOOKUP(4,list,5,0)</f>
        <v>87</v>
      </c>
      <c r="B11" s="2" t="s">
        <v>0</v>
      </c>
      <c r="C11" s="2">
        <f ca="1">VLOOKUP(4,list,2,0)</f>
        <v>2</v>
      </c>
      <c r="D11" s="2" t="s">
        <v>1</v>
      </c>
      <c r="E11" s="2"/>
      <c r="F11" s="2" t="s">
        <v>2</v>
      </c>
      <c r="G11" s="2"/>
      <c r="H11" s="2">
        <f ca="1">VLOOKUP(11,list,4,0)+VLOOKUP(11,list,5,0)</f>
        <v>85</v>
      </c>
      <c r="I11" s="2" t="s">
        <v>0</v>
      </c>
      <c r="J11" s="2">
        <f ca="1">VLOOKUP(11,list,2,0)</f>
        <v>8</v>
      </c>
      <c r="K11" s="2" t="s">
        <v>1</v>
      </c>
      <c r="L11" s="2"/>
      <c r="M11" s="2" t="s">
        <v>2</v>
      </c>
      <c r="N11" s="2"/>
      <c r="O11" s="2">
        <f ca="1">VLOOKUP(18,list,4,0)+VLOOKUP(18,list,5,0)</f>
        <v>89</v>
      </c>
      <c r="P11" s="2" t="s">
        <v>0</v>
      </c>
      <c r="Q11" s="2">
        <f ca="1">VLOOKUP(18,list,2,0)</f>
        <v>8</v>
      </c>
      <c r="R11" s="2" t="s">
        <v>1</v>
      </c>
      <c r="S11" s="2"/>
      <c r="T11" s="2" t="s">
        <v>2</v>
      </c>
      <c r="U11" s="2"/>
      <c r="V11" s="2">
        <f ca="1">VLOOKUP(25,list,4,0)+VLOOKUP(25,list,5,0)</f>
        <v>79</v>
      </c>
      <c r="W11" s="2" t="s">
        <v>0</v>
      </c>
      <c r="X11" s="2">
        <f ca="1">VLOOKUP(25,list,2,0)</f>
        <v>7</v>
      </c>
      <c r="Y11" s="2" t="s">
        <v>1</v>
      </c>
      <c r="Z11" s="2"/>
      <c r="AA11" s="2" t="s">
        <v>2</v>
      </c>
      <c r="AB11" s="2"/>
    </row>
    <row r="12" spans="1:28" ht="29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9.25" customHeight="1" x14ac:dyDescent="0.15">
      <c r="A13" s="3"/>
      <c r="B13" s="2"/>
      <c r="C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3"/>
      <c r="W13" s="2"/>
      <c r="X13" s="2"/>
      <c r="Y13" s="2"/>
      <c r="Z13" s="2"/>
      <c r="AA13" s="2"/>
      <c r="AB13" s="2"/>
    </row>
    <row r="14" spans="1:28" ht="29.25" customHeight="1" x14ac:dyDescent="0.15">
      <c r="A14" s="2">
        <f ca="1">VLOOKUP(5,list,4,0)+VLOOKUP(5,list,5,0)</f>
        <v>82</v>
      </c>
      <c r="B14" s="2" t="s">
        <v>0</v>
      </c>
      <c r="C14" s="2">
        <f ca="1">VLOOKUP(5,list,2,0)</f>
        <v>4</v>
      </c>
      <c r="D14" s="2" t="s">
        <v>1</v>
      </c>
      <c r="E14" s="2"/>
      <c r="F14" s="2" t="s">
        <v>2</v>
      </c>
      <c r="G14" s="2"/>
      <c r="H14" s="2">
        <f ca="1">VLOOKUP(12,list,4,0)+VLOOKUP(12,list,5,0)</f>
        <v>92</v>
      </c>
      <c r="I14" s="2" t="s">
        <v>0</v>
      </c>
      <c r="J14" s="2">
        <f ca="1">VLOOKUP(12,list,2,0)</f>
        <v>3</v>
      </c>
      <c r="K14" s="2" t="s">
        <v>1</v>
      </c>
      <c r="L14" s="2"/>
      <c r="M14" s="2" t="s">
        <v>2</v>
      </c>
      <c r="N14" s="2"/>
      <c r="O14" s="2">
        <f ca="1">VLOOKUP(19,list,4,0)+VLOOKUP(19,list,5,0)</f>
        <v>72</v>
      </c>
      <c r="P14" s="2" t="s">
        <v>0</v>
      </c>
      <c r="Q14" s="2">
        <f ca="1">VLOOKUP(19,list,2,0)</f>
        <v>7</v>
      </c>
      <c r="R14" s="2" t="s">
        <v>1</v>
      </c>
      <c r="S14" s="2"/>
      <c r="T14" s="2" t="s">
        <v>2</v>
      </c>
      <c r="U14" s="2"/>
      <c r="V14" s="2">
        <f ca="1">VLOOKUP(26,list,4,0)+VLOOKUP(26,list,5,0)</f>
        <v>81</v>
      </c>
      <c r="W14" s="2" t="s">
        <v>0</v>
      </c>
      <c r="X14" s="2">
        <f ca="1">VLOOKUP(26,list,2,0)</f>
        <v>2</v>
      </c>
      <c r="Y14" s="2" t="s">
        <v>1</v>
      </c>
      <c r="Z14" s="2"/>
      <c r="AA14" s="2" t="s">
        <v>2</v>
      </c>
      <c r="AB14" s="2"/>
    </row>
    <row r="15" spans="1:28" ht="29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9.25" customHeight="1" x14ac:dyDescent="0.15">
      <c r="A16" s="3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3"/>
      <c r="P16" s="2"/>
      <c r="Q16" s="2"/>
      <c r="R16" s="2"/>
      <c r="S16" s="2"/>
      <c r="T16" s="2"/>
      <c r="U16" s="2"/>
      <c r="V16" s="3"/>
      <c r="W16" s="2"/>
      <c r="X16" s="2"/>
      <c r="Y16" s="2"/>
      <c r="Z16" s="2"/>
      <c r="AA16" s="2"/>
      <c r="AB16" s="2"/>
    </row>
    <row r="17" spans="1:28" ht="29.25" customHeight="1" x14ac:dyDescent="0.15">
      <c r="A17" s="2">
        <f ca="1">VLOOKUP(6,list,4,0)+VLOOKUP(6,list,5,0)</f>
        <v>27</v>
      </c>
      <c r="B17" s="2" t="s">
        <v>0</v>
      </c>
      <c r="C17" s="2">
        <f ca="1">VLOOKUP(6,list,2,0)</f>
        <v>2</v>
      </c>
      <c r="D17" s="2" t="s">
        <v>1</v>
      </c>
      <c r="E17" s="2"/>
      <c r="F17" s="2" t="s">
        <v>2</v>
      </c>
      <c r="G17" s="2"/>
      <c r="H17" s="2">
        <f ca="1">VLOOKUP(13,list,4,0)+VLOOKUP(13,list,5,0)</f>
        <v>47</v>
      </c>
      <c r="I17" s="2" t="s">
        <v>0</v>
      </c>
      <c r="J17" s="2">
        <f ca="1">VLOOKUP(13,list,2,0)</f>
        <v>4</v>
      </c>
      <c r="K17" s="2" t="s">
        <v>1</v>
      </c>
      <c r="L17" s="2"/>
      <c r="M17" s="2" t="s">
        <v>2</v>
      </c>
      <c r="N17" s="2"/>
      <c r="O17" s="2">
        <f ca="1">VLOOKUP(20,list,4,0)+VLOOKUP(20,list,5,0)</f>
        <v>64</v>
      </c>
      <c r="P17" s="2" t="s">
        <v>0</v>
      </c>
      <c r="Q17" s="2">
        <f ca="1">VLOOKUP(20,list,2,0)</f>
        <v>3</v>
      </c>
      <c r="R17" s="2" t="s">
        <v>1</v>
      </c>
      <c r="S17" s="2"/>
      <c r="T17" s="2" t="s">
        <v>2</v>
      </c>
      <c r="U17" s="2"/>
      <c r="V17" s="2">
        <f ca="1">VLOOKUP(27,list,4,0)+VLOOKUP(27,list,5,0)</f>
        <v>47</v>
      </c>
      <c r="W17" s="2" t="s">
        <v>0</v>
      </c>
      <c r="X17" s="2">
        <f ca="1">VLOOKUP(27,list,2,0)</f>
        <v>2</v>
      </c>
      <c r="Y17" s="2" t="s">
        <v>1</v>
      </c>
      <c r="Z17" s="2"/>
      <c r="AA17" s="2" t="s">
        <v>2</v>
      </c>
      <c r="AB17" s="2"/>
    </row>
    <row r="18" spans="1:28" ht="29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9.25" customHeight="1" x14ac:dyDescent="0.15">
      <c r="A19" s="3"/>
      <c r="B19" s="2"/>
      <c r="C19" s="2"/>
      <c r="D19" s="2"/>
      <c r="E19" s="2"/>
      <c r="F19" s="2"/>
      <c r="G19" s="2"/>
      <c r="H19" s="3"/>
      <c r="I19" s="2"/>
      <c r="J19" s="2"/>
      <c r="K19" s="2"/>
      <c r="L19" s="2"/>
      <c r="M19" s="2"/>
      <c r="N19" s="2"/>
      <c r="O19" s="3"/>
      <c r="P19" s="2"/>
      <c r="Q19" s="2"/>
      <c r="R19" s="2"/>
      <c r="S19" s="2"/>
      <c r="T19" s="2"/>
      <c r="U19" s="2"/>
      <c r="V19" s="3"/>
      <c r="W19" s="2"/>
      <c r="X19" s="2"/>
      <c r="Y19" s="2"/>
      <c r="Z19" s="2"/>
      <c r="AA19" s="2"/>
      <c r="AB19" s="2"/>
    </row>
    <row r="20" spans="1:28" ht="29.25" customHeight="1" x14ac:dyDescent="0.15">
      <c r="A20" s="2">
        <f ca="1">VLOOKUP(7,list,4,0)+VLOOKUP(7,list,5,0)</f>
        <v>43</v>
      </c>
      <c r="B20" s="2" t="s">
        <v>0</v>
      </c>
      <c r="C20" s="2">
        <f ca="1">VLOOKUP(7,list,2,0)</f>
        <v>2</v>
      </c>
      <c r="D20" s="2" t="s">
        <v>1</v>
      </c>
      <c r="E20" s="2"/>
      <c r="F20" s="2" t="s">
        <v>2</v>
      </c>
      <c r="G20" s="2"/>
      <c r="H20" s="2">
        <f ca="1">VLOOKUP(14,list,4,0)+VLOOKUP(14,list,5,0)</f>
        <v>89</v>
      </c>
      <c r="I20" s="2" t="s">
        <v>0</v>
      </c>
      <c r="J20" s="2">
        <f ca="1">VLOOKUP(14,list,2,0)</f>
        <v>2</v>
      </c>
      <c r="K20" s="2" t="s">
        <v>1</v>
      </c>
      <c r="L20" s="2"/>
      <c r="M20" s="2" t="s">
        <v>2</v>
      </c>
      <c r="N20" s="2"/>
      <c r="O20" s="2">
        <f ca="1">VLOOKUP(21,list,4,0)+VLOOKUP(21,list,5,0)</f>
        <v>89</v>
      </c>
      <c r="P20" s="2" t="s">
        <v>0</v>
      </c>
      <c r="Q20" s="2">
        <f ca="1">VLOOKUP(21,list,2,0)</f>
        <v>4</v>
      </c>
      <c r="R20" s="2" t="s">
        <v>1</v>
      </c>
      <c r="S20" s="2"/>
      <c r="T20" s="2" t="s">
        <v>2</v>
      </c>
      <c r="U20" s="2"/>
      <c r="V20" s="2">
        <f ca="1">VLOOKUP(28,list,4,0)+VLOOKUP(28,list,5,0)</f>
        <v>83</v>
      </c>
      <c r="W20" s="2" t="s">
        <v>0</v>
      </c>
      <c r="X20" s="2">
        <f ca="1">VLOOKUP(28,list,2,0)</f>
        <v>2</v>
      </c>
      <c r="Y20" s="2" t="s">
        <v>1</v>
      </c>
      <c r="Z20" s="2"/>
      <c r="AA20" s="2" t="s">
        <v>2</v>
      </c>
      <c r="AB20" s="2"/>
    </row>
    <row r="21" spans="1:28" ht="29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9.25" customHeight="1" x14ac:dyDescent="0.15">
      <c r="A22" s="3"/>
      <c r="B22" s="2"/>
      <c r="C22" s="2"/>
      <c r="D22" s="2"/>
      <c r="E22" s="2"/>
      <c r="F22" s="2"/>
      <c r="G22" s="2"/>
      <c r="H22" s="3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3"/>
      <c r="W22" s="2"/>
      <c r="X22" s="2"/>
      <c r="Y22" s="2"/>
      <c r="Z22" s="2"/>
      <c r="AA22" s="2"/>
      <c r="AB22" s="2"/>
    </row>
  </sheetData>
  <sheetProtection sheet="1" objects="1" scenarios="1" selectLockedCells="1"/>
  <mergeCells count="2">
    <mergeCell ref="O1:AB1"/>
    <mergeCell ref="A1:N1"/>
  </mergeCells>
  <phoneticPr fontId="1"/>
  <pageMargins left="0.59055118110236227" right="0.59055118110236227" top="0.59055118110236227" bottom="0.59055118110236227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37A-1022-4A31-BF87-DD17FA3797DD}">
  <dimension ref="A1:F44"/>
  <sheetViews>
    <sheetView workbookViewId="0">
      <selection activeCell="F15" sqref="F15"/>
    </sheetView>
  </sheetViews>
  <sheetFormatPr defaultRowHeight="15" x14ac:dyDescent="0.15"/>
  <cols>
    <col min="1" max="16384" width="9" style="1"/>
  </cols>
  <sheetData>
    <row r="1" spans="1:6" x14ac:dyDescent="0.15">
      <c r="A1" s="1">
        <f t="shared" ref="A1:A44" ca="1" si="0">RAND()</f>
        <v>0.36192379919275453</v>
      </c>
      <c r="B1" s="1">
        <f t="shared" ref="B1:B44" ca="1" si="1">RANK(A1,$A$1:$A$44,0)</f>
        <v>32</v>
      </c>
      <c r="C1">
        <v>2</v>
      </c>
      <c r="D1" s="1">
        <v>10</v>
      </c>
      <c r="E1" s="1">
        <f>C1*D1</f>
        <v>20</v>
      </c>
      <c r="F1" s="1">
        <f ca="1">INT((C1-1)*RAND())+1</f>
        <v>1</v>
      </c>
    </row>
    <row r="2" spans="1:6" x14ac:dyDescent="0.15">
      <c r="A2" s="1">
        <f t="shared" ca="1" si="0"/>
        <v>0.54187151029908054</v>
      </c>
      <c r="B2" s="1">
        <f t="shared" ca="1" si="1"/>
        <v>23</v>
      </c>
      <c r="C2">
        <v>2</v>
      </c>
      <c r="D2" s="1">
        <v>11</v>
      </c>
      <c r="E2" s="1">
        <f t="shared" ref="E2:E44" si="2">C2*D2</f>
        <v>22</v>
      </c>
      <c r="F2" s="1">
        <f t="shared" ref="F2:F44" ca="1" si="3">INT((C2-1)*RAND())+1</f>
        <v>1</v>
      </c>
    </row>
    <row r="3" spans="1:6" x14ac:dyDescent="0.15">
      <c r="A3" s="1">
        <f t="shared" ca="1" si="0"/>
        <v>0.15526875706078891</v>
      </c>
      <c r="B3" s="1">
        <f t="shared" ca="1" si="1"/>
        <v>40</v>
      </c>
      <c r="C3">
        <v>2</v>
      </c>
      <c r="D3" s="1">
        <v>12</v>
      </c>
      <c r="E3" s="1">
        <f t="shared" si="2"/>
        <v>24</v>
      </c>
      <c r="F3" s="1">
        <f t="shared" ca="1" si="3"/>
        <v>1</v>
      </c>
    </row>
    <row r="4" spans="1:6" x14ac:dyDescent="0.15">
      <c r="A4" s="1">
        <f t="shared" ca="1" si="0"/>
        <v>0.9104263226971433</v>
      </c>
      <c r="B4" s="1">
        <f t="shared" ca="1" si="1"/>
        <v>6</v>
      </c>
      <c r="C4">
        <v>2</v>
      </c>
      <c r="D4" s="1">
        <v>13</v>
      </c>
      <c r="E4" s="1">
        <f t="shared" si="2"/>
        <v>26</v>
      </c>
      <c r="F4" s="1">
        <f t="shared" ca="1" si="3"/>
        <v>1</v>
      </c>
    </row>
    <row r="5" spans="1:6" x14ac:dyDescent="0.15">
      <c r="A5" s="1">
        <f t="shared" ca="1" si="0"/>
        <v>0.95145188121774482</v>
      </c>
      <c r="B5" s="1">
        <f t="shared" ca="1" si="1"/>
        <v>2</v>
      </c>
      <c r="C5">
        <v>2</v>
      </c>
      <c r="D5" s="1">
        <v>14</v>
      </c>
      <c r="E5" s="1">
        <f t="shared" si="2"/>
        <v>28</v>
      </c>
      <c r="F5" s="1">
        <f t="shared" ca="1" si="3"/>
        <v>1</v>
      </c>
    </row>
    <row r="6" spans="1:6" x14ac:dyDescent="0.15">
      <c r="A6" s="1">
        <f t="shared" ca="1" si="0"/>
        <v>0.69629783453372218</v>
      </c>
      <c r="B6" s="1">
        <f t="shared" ca="1" si="1"/>
        <v>22</v>
      </c>
      <c r="C6">
        <v>2</v>
      </c>
      <c r="D6" s="1">
        <v>20</v>
      </c>
      <c r="E6" s="1">
        <f t="shared" si="2"/>
        <v>40</v>
      </c>
      <c r="F6" s="1">
        <f t="shared" ca="1" si="3"/>
        <v>1</v>
      </c>
    </row>
    <row r="7" spans="1:6" x14ac:dyDescent="0.15">
      <c r="A7" s="1">
        <f t="shared" ca="1" si="0"/>
        <v>0.88647854345842769</v>
      </c>
      <c r="B7" s="1">
        <f t="shared" ca="1" si="1"/>
        <v>7</v>
      </c>
      <c r="C7">
        <v>2</v>
      </c>
      <c r="D7" s="1">
        <v>21</v>
      </c>
      <c r="E7" s="1">
        <f t="shared" si="2"/>
        <v>42</v>
      </c>
      <c r="F7" s="1">
        <f t="shared" ca="1" si="3"/>
        <v>1</v>
      </c>
    </row>
    <row r="8" spans="1:6" x14ac:dyDescent="0.15">
      <c r="A8" s="1">
        <f t="shared" ca="1" si="0"/>
        <v>0.25944609516391193</v>
      </c>
      <c r="B8" s="1">
        <f t="shared" ca="1" si="1"/>
        <v>36</v>
      </c>
      <c r="C8">
        <v>2</v>
      </c>
      <c r="D8" s="1">
        <v>22</v>
      </c>
      <c r="E8" s="1">
        <f t="shared" si="2"/>
        <v>44</v>
      </c>
      <c r="F8" s="1">
        <f t="shared" ca="1" si="3"/>
        <v>1</v>
      </c>
    </row>
    <row r="9" spans="1:6" x14ac:dyDescent="0.15">
      <c r="A9" s="1">
        <f t="shared" ca="1" si="0"/>
        <v>0.48023343274909458</v>
      </c>
      <c r="B9" s="1">
        <f t="shared" ca="1" si="1"/>
        <v>27</v>
      </c>
      <c r="C9">
        <v>2</v>
      </c>
      <c r="D9" s="1">
        <v>23</v>
      </c>
      <c r="E9" s="1">
        <f t="shared" si="2"/>
        <v>46</v>
      </c>
      <c r="F9" s="1">
        <f t="shared" ca="1" si="3"/>
        <v>1</v>
      </c>
    </row>
    <row r="10" spans="1:6" x14ac:dyDescent="0.15">
      <c r="A10" s="1">
        <f t="shared" ca="1" si="0"/>
        <v>0.75101158762760634</v>
      </c>
      <c r="B10" s="1">
        <f t="shared" ca="1" si="1"/>
        <v>15</v>
      </c>
      <c r="C10">
        <v>2</v>
      </c>
      <c r="D10" s="1">
        <v>24</v>
      </c>
      <c r="E10" s="1">
        <f t="shared" si="2"/>
        <v>48</v>
      </c>
      <c r="F10" s="1">
        <f t="shared" ca="1" si="3"/>
        <v>1</v>
      </c>
    </row>
    <row r="11" spans="1:6" x14ac:dyDescent="0.15">
      <c r="A11" s="1">
        <f t="shared" ca="1" si="0"/>
        <v>6.7728430245779569E-2</v>
      </c>
      <c r="B11" s="1">
        <f t="shared" ca="1" si="1"/>
        <v>43</v>
      </c>
      <c r="C11">
        <v>2</v>
      </c>
      <c r="D11" s="1">
        <v>30</v>
      </c>
      <c r="E11" s="1">
        <f t="shared" si="2"/>
        <v>60</v>
      </c>
      <c r="F11" s="1">
        <f t="shared" ca="1" si="3"/>
        <v>1</v>
      </c>
    </row>
    <row r="12" spans="1:6" x14ac:dyDescent="0.15">
      <c r="A12" s="1">
        <f t="shared" ca="1" si="0"/>
        <v>0.28817273358575013</v>
      </c>
      <c r="B12" s="1">
        <f t="shared" ca="1" si="1"/>
        <v>34</v>
      </c>
      <c r="C12">
        <v>2</v>
      </c>
      <c r="D12" s="1">
        <v>31</v>
      </c>
      <c r="E12" s="1">
        <f t="shared" si="2"/>
        <v>62</v>
      </c>
      <c r="F12" s="1">
        <f t="shared" ca="1" si="3"/>
        <v>1</v>
      </c>
    </row>
    <row r="13" spans="1:6" x14ac:dyDescent="0.15">
      <c r="A13" s="1">
        <f t="shared" ca="1" si="0"/>
        <v>0.99009088014728064</v>
      </c>
      <c r="B13" s="1">
        <f t="shared" ca="1" si="1"/>
        <v>1</v>
      </c>
      <c r="C13">
        <v>2</v>
      </c>
      <c r="D13" s="1">
        <v>32</v>
      </c>
      <c r="E13" s="1">
        <f t="shared" si="2"/>
        <v>64</v>
      </c>
      <c r="F13" s="1">
        <f t="shared" ca="1" si="3"/>
        <v>1</v>
      </c>
    </row>
    <row r="14" spans="1:6" x14ac:dyDescent="0.15">
      <c r="A14" s="1">
        <f t="shared" ca="1" si="0"/>
        <v>0.88313648039830261</v>
      </c>
      <c r="B14" s="1">
        <f t="shared" ca="1" si="1"/>
        <v>8</v>
      </c>
      <c r="C14">
        <v>2</v>
      </c>
      <c r="D14" s="1">
        <v>33</v>
      </c>
      <c r="E14" s="1">
        <f t="shared" si="2"/>
        <v>66</v>
      </c>
      <c r="F14" s="1">
        <f t="shared" ca="1" si="3"/>
        <v>1</v>
      </c>
    </row>
    <row r="15" spans="1:6" x14ac:dyDescent="0.15">
      <c r="A15" s="1">
        <f t="shared" ca="1" si="0"/>
        <v>6.8396476677523133E-2</v>
      </c>
      <c r="B15" s="1">
        <f t="shared" ca="1" si="1"/>
        <v>42</v>
      </c>
      <c r="C15">
        <v>2</v>
      </c>
      <c r="D15" s="1">
        <v>34</v>
      </c>
      <c r="E15" s="1">
        <f t="shared" si="2"/>
        <v>68</v>
      </c>
      <c r="F15" s="1">
        <f t="shared" ca="1" si="3"/>
        <v>1</v>
      </c>
    </row>
    <row r="16" spans="1:6" x14ac:dyDescent="0.15">
      <c r="A16" s="1">
        <f t="shared" ca="1" si="0"/>
        <v>0.51125811146908073</v>
      </c>
      <c r="B16" s="1">
        <f t="shared" ca="1" si="1"/>
        <v>26</v>
      </c>
      <c r="C16">
        <v>2</v>
      </c>
      <c r="D16" s="1">
        <v>40</v>
      </c>
      <c r="E16" s="1">
        <f t="shared" si="2"/>
        <v>80</v>
      </c>
      <c r="F16" s="1">
        <f t="shared" ca="1" si="3"/>
        <v>1</v>
      </c>
    </row>
    <row r="17" spans="1:6" x14ac:dyDescent="0.15">
      <c r="A17" s="1">
        <f t="shared" ca="1" si="0"/>
        <v>0.44300849257510144</v>
      </c>
      <c r="B17" s="1">
        <f t="shared" ca="1" si="1"/>
        <v>28</v>
      </c>
      <c r="C17">
        <v>2</v>
      </c>
      <c r="D17" s="1">
        <v>41</v>
      </c>
      <c r="E17" s="1">
        <f t="shared" si="2"/>
        <v>82</v>
      </c>
      <c r="F17" s="1">
        <f t="shared" ca="1" si="3"/>
        <v>1</v>
      </c>
    </row>
    <row r="18" spans="1:6" x14ac:dyDescent="0.15">
      <c r="A18" s="1">
        <f t="shared" ca="1" si="0"/>
        <v>0.78971310106486514</v>
      </c>
      <c r="B18" s="1">
        <f t="shared" ca="1" si="1"/>
        <v>10</v>
      </c>
      <c r="C18">
        <v>2</v>
      </c>
      <c r="D18" s="1">
        <v>42</v>
      </c>
      <c r="E18" s="1">
        <f t="shared" si="2"/>
        <v>84</v>
      </c>
      <c r="F18" s="1">
        <f t="shared" ca="1" si="3"/>
        <v>1</v>
      </c>
    </row>
    <row r="19" spans="1:6" x14ac:dyDescent="0.15">
      <c r="A19" s="1">
        <f t="shared" ca="1" si="0"/>
        <v>0.92050218147921781</v>
      </c>
      <c r="B19" s="1">
        <f t="shared" ca="1" si="1"/>
        <v>4</v>
      </c>
      <c r="C19">
        <v>2</v>
      </c>
      <c r="D19" s="1">
        <v>43</v>
      </c>
      <c r="E19" s="1">
        <f t="shared" si="2"/>
        <v>86</v>
      </c>
      <c r="F19" s="1">
        <f t="shared" ca="1" si="3"/>
        <v>1</v>
      </c>
    </row>
    <row r="20" spans="1:6" x14ac:dyDescent="0.15">
      <c r="A20" s="1">
        <f t="shared" ca="1" si="0"/>
        <v>0.75409109371334138</v>
      </c>
      <c r="B20" s="1">
        <f t="shared" ca="1" si="1"/>
        <v>14</v>
      </c>
      <c r="C20">
        <v>2</v>
      </c>
      <c r="D20" s="1">
        <v>44</v>
      </c>
      <c r="E20" s="1">
        <f t="shared" si="2"/>
        <v>88</v>
      </c>
      <c r="F20" s="1">
        <f t="shared" ca="1" si="3"/>
        <v>1</v>
      </c>
    </row>
    <row r="21" spans="1:6" x14ac:dyDescent="0.15">
      <c r="A21" s="1">
        <f t="shared" ca="1" si="0"/>
        <v>0.2591357758561158</v>
      </c>
      <c r="B21" s="1">
        <f t="shared" ca="1" si="1"/>
        <v>37</v>
      </c>
      <c r="C21">
        <v>3</v>
      </c>
      <c r="D21" s="1">
        <v>10</v>
      </c>
      <c r="E21" s="1">
        <f t="shared" si="2"/>
        <v>30</v>
      </c>
      <c r="F21" s="1">
        <f t="shared" ca="1" si="3"/>
        <v>1</v>
      </c>
    </row>
    <row r="22" spans="1:6" x14ac:dyDescent="0.15">
      <c r="A22" s="1">
        <f t="shared" ca="1" si="0"/>
        <v>0.86449205002647633</v>
      </c>
      <c r="B22" s="1">
        <f t="shared" ca="1" si="1"/>
        <v>9</v>
      </c>
      <c r="C22">
        <v>3</v>
      </c>
      <c r="D22" s="1">
        <v>11</v>
      </c>
      <c r="E22" s="1">
        <f t="shared" si="2"/>
        <v>33</v>
      </c>
      <c r="F22" s="1">
        <f t="shared" ca="1" si="3"/>
        <v>2</v>
      </c>
    </row>
    <row r="23" spans="1:6" x14ac:dyDescent="0.15">
      <c r="A23" s="1">
        <f t="shared" ca="1" si="0"/>
        <v>0.92370976962022922</v>
      </c>
      <c r="B23" s="1">
        <f t="shared" ca="1" si="1"/>
        <v>3</v>
      </c>
      <c r="C23">
        <v>3</v>
      </c>
      <c r="D23" s="1">
        <v>12</v>
      </c>
      <c r="E23" s="1">
        <f t="shared" si="2"/>
        <v>36</v>
      </c>
      <c r="F23" s="1">
        <f t="shared" ca="1" si="3"/>
        <v>1</v>
      </c>
    </row>
    <row r="24" spans="1:6" x14ac:dyDescent="0.15">
      <c r="A24" s="1">
        <f t="shared" ca="1" si="0"/>
        <v>0.52538517582061506</v>
      </c>
      <c r="B24" s="1">
        <f t="shared" ca="1" si="1"/>
        <v>24</v>
      </c>
      <c r="C24">
        <v>3</v>
      </c>
      <c r="D24" s="1">
        <v>20</v>
      </c>
      <c r="E24" s="1">
        <f t="shared" si="2"/>
        <v>60</v>
      </c>
      <c r="F24" s="1">
        <f t="shared" ca="1" si="3"/>
        <v>2</v>
      </c>
    </row>
    <row r="25" spans="1:6" x14ac:dyDescent="0.15">
      <c r="A25" s="1">
        <f t="shared" ca="1" si="0"/>
        <v>0.70621472358940884</v>
      </c>
      <c r="B25" s="1">
        <f t="shared" ca="1" si="1"/>
        <v>20</v>
      </c>
      <c r="C25">
        <v>3</v>
      </c>
      <c r="D25" s="1">
        <v>21</v>
      </c>
      <c r="E25" s="1">
        <f t="shared" si="2"/>
        <v>63</v>
      </c>
      <c r="F25" s="1">
        <f t="shared" ca="1" si="3"/>
        <v>1</v>
      </c>
    </row>
    <row r="26" spans="1:6" x14ac:dyDescent="0.15">
      <c r="A26" s="1">
        <f t="shared" ca="1" si="0"/>
        <v>0.42930268014202855</v>
      </c>
      <c r="B26" s="1">
        <f t="shared" ca="1" si="1"/>
        <v>30</v>
      </c>
      <c r="C26">
        <v>3</v>
      </c>
      <c r="D26" s="1">
        <v>22</v>
      </c>
      <c r="E26" s="1">
        <f t="shared" si="2"/>
        <v>66</v>
      </c>
      <c r="F26" s="1">
        <f t="shared" ca="1" si="3"/>
        <v>2</v>
      </c>
    </row>
    <row r="27" spans="1:6" x14ac:dyDescent="0.15">
      <c r="A27" s="1">
        <f t="shared" ca="1" si="0"/>
        <v>0.77676488897846219</v>
      </c>
      <c r="B27" s="1">
        <f t="shared" ca="1" si="1"/>
        <v>12</v>
      </c>
      <c r="C27">
        <v>3</v>
      </c>
      <c r="D27" s="1">
        <v>30</v>
      </c>
      <c r="E27" s="1">
        <f t="shared" si="2"/>
        <v>90</v>
      </c>
      <c r="F27" s="1">
        <f t="shared" ca="1" si="3"/>
        <v>2</v>
      </c>
    </row>
    <row r="28" spans="1:6" x14ac:dyDescent="0.15">
      <c r="A28" s="1">
        <f t="shared" ca="1" si="0"/>
        <v>0.26168620489866401</v>
      </c>
      <c r="B28" s="1">
        <f t="shared" ca="1" si="1"/>
        <v>35</v>
      </c>
      <c r="C28">
        <v>3</v>
      </c>
      <c r="D28" s="1">
        <v>31</v>
      </c>
      <c r="E28" s="1">
        <f t="shared" si="2"/>
        <v>93</v>
      </c>
      <c r="F28" s="1">
        <f t="shared" ca="1" si="3"/>
        <v>1</v>
      </c>
    </row>
    <row r="29" spans="1:6" x14ac:dyDescent="0.15">
      <c r="A29" s="1">
        <f t="shared" ca="1" si="0"/>
        <v>0.75073056737672272</v>
      </c>
      <c r="B29" s="1">
        <f t="shared" ca="1" si="1"/>
        <v>16</v>
      </c>
      <c r="C29">
        <v>3</v>
      </c>
      <c r="D29" s="1">
        <v>32</v>
      </c>
      <c r="E29" s="1">
        <f t="shared" si="2"/>
        <v>96</v>
      </c>
      <c r="F29" s="1">
        <f t="shared" ca="1" si="3"/>
        <v>2</v>
      </c>
    </row>
    <row r="30" spans="1:6" x14ac:dyDescent="0.15">
      <c r="A30" s="1">
        <f t="shared" ca="1" si="0"/>
        <v>8.2663595944099111E-3</v>
      </c>
      <c r="B30" s="1">
        <f t="shared" ca="1" si="1"/>
        <v>44</v>
      </c>
      <c r="C30">
        <v>4</v>
      </c>
      <c r="D30" s="1">
        <v>10</v>
      </c>
      <c r="E30" s="1">
        <f t="shared" si="2"/>
        <v>40</v>
      </c>
      <c r="F30" s="1">
        <f t="shared" ca="1" si="3"/>
        <v>1</v>
      </c>
    </row>
    <row r="31" spans="1:6" x14ac:dyDescent="0.15">
      <c r="A31" s="1">
        <f t="shared" ca="1" si="0"/>
        <v>0.7658811956789654</v>
      </c>
      <c r="B31" s="1">
        <f t="shared" ca="1" si="1"/>
        <v>13</v>
      </c>
      <c r="C31">
        <v>4</v>
      </c>
      <c r="D31" s="1">
        <v>11</v>
      </c>
      <c r="E31" s="1">
        <f t="shared" si="2"/>
        <v>44</v>
      </c>
      <c r="F31" s="1">
        <f t="shared" ca="1" si="3"/>
        <v>3</v>
      </c>
    </row>
    <row r="32" spans="1:6" x14ac:dyDescent="0.15">
      <c r="A32" s="1">
        <f t="shared" ca="1" si="0"/>
        <v>0.23615262799902337</v>
      </c>
      <c r="B32" s="1">
        <f t="shared" ca="1" si="1"/>
        <v>38</v>
      </c>
      <c r="C32">
        <v>4</v>
      </c>
      <c r="D32" s="1">
        <v>12</v>
      </c>
      <c r="E32" s="1">
        <f t="shared" si="2"/>
        <v>48</v>
      </c>
      <c r="F32" s="1">
        <v>1</v>
      </c>
    </row>
    <row r="33" spans="1:6" x14ac:dyDescent="0.15">
      <c r="A33" s="1">
        <f t="shared" ca="1" si="0"/>
        <v>0.91304000246146799</v>
      </c>
      <c r="B33" s="1">
        <f t="shared" ca="1" si="1"/>
        <v>5</v>
      </c>
      <c r="C33">
        <v>4</v>
      </c>
      <c r="D33" s="1">
        <v>20</v>
      </c>
      <c r="E33" s="1">
        <f t="shared" si="2"/>
        <v>80</v>
      </c>
      <c r="F33" s="1">
        <f t="shared" ca="1" si="3"/>
        <v>2</v>
      </c>
    </row>
    <row r="34" spans="1:6" x14ac:dyDescent="0.15">
      <c r="A34" s="1">
        <f t="shared" ca="1" si="0"/>
        <v>0.44275341974135152</v>
      </c>
      <c r="B34" s="1">
        <f t="shared" ca="1" si="1"/>
        <v>29</v>
      </c>
      <c r="C34">
        <v>4</v>
      </c>
      <c r="D34" s="1">
        <v>21</v>
      </c>
      <c r="E34" s="1">
        <f t="shared" si="2"/>
        <v>84</v>
      </c>
      <c r="F34" s="1">
        <f t="shared" ca="1" si="3"/>
        <v>2</v>
      </c>
    </row>
    <row r="35" spans="1:6" x14ac:dyDescent="0.15">
      <c r="A35" s="1">
        <f t="shared" ca="1" si="0"/>
        <v>0.70437990930266636</v>
      </c>
      <c r="B35" s="1">
        <f t="shared" ca="1" si="1"/>
        <v>21</v>
      </c>
      <c r="C35">
        <v>4</v>
      </c>
      <c r="D35" s="1">
        <v>22</v>
      </c>
      <c r="E35" s="1">
        <f t="shared" si="2"/>
        <v>88</v>
      </c>
      <c r="F35" s="1">
        <v>1</v>
      </c>
    </row>
    <row r="36" spans="1:6" x14ac:dyDescent="0.15">
      <c r="A36" s="1">
        <f t="shared" ca="1" si="0"/>
        <v>0.36356858201420272</v>
      </c>
      <c r="B36" s="1">
        <f t="shared" ca="1" si="1"/>
        <v>31</v>
      </c>
      <c r="C36">
        <v>5</v>
      </c>
      <c r="D36" s="1">
        <v>10</v>
      </c>
      <c r="E36" s="1">
        <f t="shared" si="2"/>
        <v>50</v>
      </c>
      <c r="F36" s="1">
        <f t="shared" ca="1" si="3"/>
        <v>1</v>
      </c>
    </row>
    <row r="37" spans="1:6" x14ac:dyDescent="0.15">
      <c r="A37" s="1">
        <f t="shared" ca="1" si="0"/>
        <v>0.15901483937551686</v>
      </c>
      <c r="B37" s="1">
        <f t="shared" ca="1" si="1"/>
        <v>39</v>
      </c>
      <c r="C37">
        <v>5</v>
      </c>
      <c r="D37" s="1">
        <v>11</v>
      </c>
      <c r="E37" s="1">
        <f t="shared" si="2"/>
        <v>55</v>
      </c>
      <c r="F37" s="1">
        <f t="shared" ca="1" si="3"/>
        <v>4</v>
      </c>
    </row>
    <row r="38" spans="1:6" x14ac:dyDescent="0.15">
      <c r="A38" s="1">
        <f t="shared" ca="1" si="0"/>
        <v>0.14993603709359804</v>
      </c>
      <c r="B38" s="1">
        <f t="shared" ca="1" si="1"/>
        <v>41</v>
      </c>
      <c r="C38">
        <v>6</v>
      </c>
      <c r="D38" s="1">
        <v>10</v>
      </c>
      <c r="E38" s="1">
        <f t="shared" si="2"/>
        <v>60</v>
      </c>
      <c r="F38" s="1">
        <f t="shared" ca="1" si="3"/>
        <v>5</v>
      </c>
    </row>
    <row r="39" spans="1:6" x14ac:dyDescent="0.15">
      <c r="A39" s="1">
        <f t="shared" ca="1" si="0"/>
        <v>0.33392175415705727</v>
      </c>
      <c r="B39" s="1">
        <f t="shared" ca="1" si="1"/>
        <v>33</v>
      </c>
      <c r="C39">
        <v>6</v>
      </c>
      <c r="D39" s="1">
        <v>11</v>
      </c>
      <c r="E39" s="1">
        <f t="shared" si="2"/>
        <v>66</v>
      </c>
      <c r="F39" s="1">
        <f ca="1">INT((4-1)*RAND())+1</f>
        <v>2</v>
      </c>
    </row>
    <row r="40" spans="1:6" x14ac:dyDescent="0.15">
      <c r="A40" s="1">
        <f t="shared" ca="1" si="0"/>
        <v>0.72518265194992593</v>
      </c>
      <c r="B40" s="1">
        <f t="shared" ca="1" si="1"/>
        <v>19</v>
      </c>
      <c r="C40">
        <v>7</v>
      </c>
      <c r="D40" s="1">
        <v>10</v>
      </c>
      <c r="E40" s="1">
        <f t="shared" si="2"/>
        <v>70</v>
      </c>
      <c r="F40" s="1">
        <f t="shared" ca="1" si="3"/>
        <v>2</v>
      </c>
    </row>
    <row r="41" spans="1:6" x14ac:dyDescent="0.15">
      <c r="A41" s="1">
        <f t="shared" ca="1" si="0"/>
        <v>0.51647427905175436</v>
      </c>
      <c r="B41" s="1">
        <f t="shared" ca="1" si="1"/>
        <v>25</v>
      </c>
      <c r="C41">
        <v>7</v>
      </c>
      <c r="D41" s="1">
        <v>11</v>
      </c>
      <c r="E41" s="1">
        <f t="shared" si="2"/>
        <v>77</v>
      </c>
      <c r="F41" s="1">
        <f ca="1">INT((3-1)*RAND())+1</f>
        <v>2</v>
      </c>
    </row>
    <row r="42" spans="1:6" x14ac:dyDescent="0.15">
      <c r="A42" s="1">
        <f t="shared" ca="1" si="0"/>
        <v>0.78097039466773333</v>
      </c>
      <c r="B42" s="1">
        <f t="shared" ca="1" si="1"/>
        <v>11</v>
      </c>
      <c r="C42">
        <v>8</v>
      </c>
      <c r="D42" s="1">
        <v>10</v>
      </c>
      <c r="E42" s="1">
        <f t="shared" si="2"/>
        <v>80</v>
      </c>
      <c r="F42" s="1">
        <f t="shared" ca="1" si="3"/>
        <v>5</v>
      </c>
    </row>
    <row r="43" spans="1:6" x14ac:dyDescent="0.15">
      <c r="A43" s="1">
        <f t="shared" ca="1" si="0"/>
        <v>0.72767422013904992</v>
      </c>
      <c r="B43" s="1">
        <f t="shared" ca="1" si="1"/>
        <v>18</v>
      </c>
      <c r="C43">
        <v>8</v>
      </c>
      <c r="D43" s="1">
        <v>11</v>
      </c>
      <c r="E43" s="1">
        <f t="shared" si="2"/>
        <v>88</v>
      </c>
      <c r="F43" s="1">
        <v>1</v>
      </c>
    </row>
    <row r="44" spans="1:6" x14ac:dyDescent="0.15">
      <c r="A44" s="1">
        <f t="shared" ca="1" si="0"/>
        <v>0.72903983037084019</v>
      </c>
      <c r="B44" s="1">
        <f t="shared" ca="1" si="1"/>
        <v>17</v>
      </c>
      <c r="C44">
        <v>9</v>
      </c>
      <c r="D44" s="1">
        <v>10</v>
      </c>
      <c r="E44" s="1">
        <f t="shared" si="2"/>
        <v>90</v>
      </c>
      <c r="F44" s="1">
        <f t="shared" ca="1" si="3"/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印刷シート</vt:lpstr>
      <vt:lpstr>Sheet2</vt:lpstr>
      <vt:lpstr>list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nakao</dc:creator>
  <cp:keywords/>
  <dc:description/>
  <cp:lastModifiedBy>家 中尾</cp:lastModifiedBy>
  <cp:revision/>
  <cp:lastPrinted>2024-10-19T06:28:18Z</cp:lastPrinted>
  <dcterms:created xsi:type="dcterms:W3CDTF">2020-07-07T04:34:54Z</dcterms:created>
  <dcterms:modified xsi:type="dcterms:W3CDTF">2024-10-19T08:05:04Z</dcterms:modified>
  <cp:category/>
  <cp:contentStatus/>
</cp:coreProperties>
</file>